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57" i="1" l="1"/>
  <c r="L24" i="1"/>
  <c r="J138" i="1"/>
  <c r="L138" i="1"/>
  <c r="I81" i="1"/>
  <c r="L43" i="1"/>
  <c r="I195" i="1"/>
  <c r="H195" i="1"/>
  <c r="G195" i="1"/>
  <c r="F195" i="1"/>
  <c r="I176" i="1"/>
  <c r="G176" i="1"/>
  <c r="L176" i="1"/>
  <c r="J176" i="1"/>
  <c r="F176" i="1"/>
  <c r="G157" i="1"/>
  <c r="J157" i="1"/>
  <c r="I157" i="1"/>
  <c r="H157" i="1"/>
  <c r="G43" i="1"/>
  <c r="I138" i="1"/>
  <c r="H138" i="1"/>
  <c r="G138" i="1"/>
  <c r="F138" i="1"/>
  <c r="G119" i="1"/>
  <c r="I119" i="1"/>
  <c r="L119" i="1"/>
  <c r="J119" i="1"/>
  <c r="F119" i="1"/>
  <c r="G100" i="1"/>
  <c r="J100" i="1"/>
  <c r="I100" i="1"/>
  <c r="H100" i="1"/>
  <c r="L100" i="1"/>
  <c r="F81" i="1"/>
  <c r="H81" i="1"/>
  <c r="G81" i="1"/>
  <c r="I62" i="1"/>
  <c r="H62" i="1"/>
  <c r="J62" i="1"/>
  <c r="L62" i="1"/>
  <c r="F62" i="1"/>
  <c r="H43" i="1"/>
  <c r="J43" i="1"/>
  <c r="I43" i="1"/>
  <c r="F24" i="1"/>
  <c r="I24" i="1"/>
  <c r="H24" i="1"/>
  <c r="G24" i="1"/>
  <c r="G196" i="1" l="1"/>
  <c r="J196" i="1"/>
  <c r="L196" i="1"/>
  <c r="F196" i="1"/>
  <c r="I196" i="1"/>
  <c r="H196" i="1"/>
</calcChain>
</file>

<file path=xl/sharedStrings.xml><?xml version="1.0" encoding="utf-8"?>
<sst xmlns="http://schemas.openxmlformats.org/spreadsheetml/2006/main" count="300" uniqueCount="121">
  <si>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</si>
  <si>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</si>
  <si>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</si>
  <si>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</si>
  <si>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</si>
  <si>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</si>
  <si>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</si>
  <si>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</si>
  <si>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</si>
  <si>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</si>
  <si>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</si>
  <si>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</si>
  <si>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</si>
  <si>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</si>
  <si>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</si>
  <si>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</si>
  <si>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</si>
  <si>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</si>
  <si>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</si>
  <si>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</si>
  <si>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</si>
  <si>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</si>
  <si>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</si>
  <si>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</si>
  <si>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</si>
  <si>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</si>
  <si>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</si>
  <si>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</si>
  <si>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</si>
  <si>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</si>
  <si>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</si>
  <si>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</si>
  <si>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</si>
  <si>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</si>
  <si>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</si>
  <si>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</si>
  <si>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</si>
  <si>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</si>
  <si>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</si>
  <si>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Чурманская ООШ</t>
  </si>
  <si>
    <t>директор</t>
  </si>
  <si>
    <t>Е.А.Дягилева</t>
  </si>
  <si>
    <t>Хлеб пшеничный формовой</t>
  </si>
  <si>
    <t>Щи из свежей капусты с картофелем</t>
  </si>
  <si>
    <t>Тефтели из говядины в молочном соусе</t>
  </si>
  <si>
    <t>Макаронные изделия отварные</t>
  </si>
  <si>
    <t>Сок фруктовый</t>
  </si>
  <si>
    <t xml:space="preserve">Хлеб ржано-пшеничный  </t>
  </si>
  <si>
    <t>Каша пшеничная молочная жидкая</t>
  </si>
  <si>
    <t>Фрукты свежие</t>
  </si>
  <si>
    <t>Суп-пюре из картофеля</t>
  </si>
  <si>
    <t>Рыба, тушенная в сметанном соусе</t>
  </si>
  <si>
    <t>Рис припущенный</t>
  </si>
  <si>
    <t>Бефстроганов из отварной говядины</t>
  </si>
  <si>
    <t>Каша кукурузная молочная жидкая</t>
  </si>
  <si>
    <t>Кисломолочный напиток</t>
  </si>
  <si>
    <t>Биточки из птицы припущенные</t>
  </si>
  <si>
    <t>Запеканка из творога</t>
  </si>
  <si>
    <t>Чай с сахаром</t>
  </si>
  <si>
    <t>Икра кабачковая (промышленного производства)</t>
  </si>
  <si>
    <t>Плов из отварной курицы</t>
  </si>
  <si>
    <t>Каша рисовая молочная жидкая</t>
  </si>
  <si>
    <t>Гуляш из отварной говядины</t>
  </si>
  <si>
    <t>Гренки из пшеничного хлеба</t>
  </si>
  <si>
    <t>Каша ячневая вязкая</t>
  </si>
  <si>
    <t>Уха рыбацкая</t>
  </si>
  <si>
    <t>Котлеты из говядины</t>
  </si>
  <si>
    <t>Соус томатный</t>
  </si>
  <si>
    <t>Каша манная молочная жидкая</t>
  </si>
  <si>
    <t>Рассольник "Ленинградский"</t>
  </si>
  <si>
    <t>Птица в соусе с томатом</t>
  </si>
  <si>
    <t>Каша гречневая рассыпчатая</t>
  </si>
  <si>
    <t>Омлет натуральный</t>
  </si>
  <si>
    <t>Овощи консервированные отварные(зелёный горошек)</t>
  </si>
  <si>
    <t>Свекольник на курином бульоне</t>
  </si>
  <si>
    <t>Рагу из птицы</t>
  </si>
  <si>
    <t>Чай с с молоком</t>
  </si>
  <si>
    <t>Масло сливочное (порциями)</t>
  </si>
  <si>
    <t>Напиток с витаминами "Витошка"</t>
  </si>
  <si>
    <t xml:space="preserve">Каша гречневая рассыпчатая с луком </t>
  </si>
  <si>
    <t>Сметана</t>
  </si>
  <si>
    <t>234,,6</t>
  </si>
  <si>
    <t xml:space="preserve">Кофейный напиток с молоком </t>
  </si>
  <si>
    <t xml:space="preserve">Хлеб пшеничный формовой </t>
  </si>
  <si>
    <t xml:space="preserve">Компот из смеси сухофруктов </t>
  </si>
  <si>
    <t>Каша из овсяных хлопьев "Геркулес" жидкая</t>
  </si>
  <si>
    <t xml:space="preserve">Какао со сгущеным молоком </t>
  </si>
  <si>
    <t xml:space="preserve">Кисломолочный напиток </t>
  </si>
  <si>
    <t xml:space="preserve">Суп коротофельный с бобовыми </t>
  </si>
  <si>
    <t xml:space="preserve">Компот из яблок с лимоном </t>
  </si>
  <si>
    <t xml:space="preserve">Чай с лимоном </t>
  </si>
  <si>
    <t xml:space="preserve">Яйцо вареное </t>
  </si>
  <si>
    <t xml:space="preserve">Сыр полутвердый (порциями) </t>
  </si>
  <si>
    <t xml:space="preserve">Пюре картофельное </t>
  </si>
  <si>
    <t xml:space="preserve">Напиток с витаминами "Витошка" </t>
  </si>
  <si>
    <t>Овощи консервированные (порциями)</t>
  </si>
  <si>
    <t xml:space="preserve">Соус молочный сладкий </t>
  </si>
  <si>
    <t xml:space="preserve">Кисель из концентрата плодового или ягодного </t>
  </si>
  <si>
    <t xml:space="preserve">Какао со сгущенным молоком </t>
  </si>
  <si>
    <t xml:space="preserve">Суп гороховый </t>
  </si>
  <si>
    <t>Компот из плодов или ягод сушеных (курага)</t>
  </si>
  <si>
    <t xml:space="preserve">Гренки из пшеничного хлеба </t>
  </si>
  <si>
    <t xml:space="preserve">Суп молочный с макаронными изделиями </t>
  </si>
  <si>
    <t xml:space="preserve">Кофейный напиток на сгущенном молоке </t>
  </si>
  <si>
    <t xml:space="preserve">Борщ с капустой и картофелем </t>
  </si>
  <si>
    <t xml:space="preserve">Рыба, тушеная в томатном соусе </t>
  </si>
  <si>
    <t xml:space="preserve">Рис отварной </t>
  </si>
  <si>
    <t xml:space="preserve">Сок фруктовый </t>
  </si>
  <si>
    <t xml:space="preserve">Овощи консервированные отварные (зеленый горошек) </t>
  </si>
  <si>
    <t xml:space="preserve">Сметана </t>
  </si>
  <si>
    <t xml:space="preserve">Бутерброд с джемом или повидлом </t>
  </si>
  <si>
    <t xml:space="preserve">Чай с молоком </t>
  </si>
  <si>
    <t xml:space="preserve">Макаронные изделия отварные </t>
  </si>
  <si>
    <t xml:space="preserve">Кисель с витаминами "Витошка" </t>
  </si>
  <si>
    <t xml:space="preserve">Каша пшенная молочная жидкая </t>
  </si>
  <si>
    <t xml:space="preserve">Какао с молоком </t>
  </si>
  <si>
    <t xml:space="preserve">Кампот из свежих плодов и ягод </t>
  </si>
  <si>
    <t xml:space="preserve">Компот из ягод замороженных </t>
  </si>
  <si>
    <t>Фрукты свежие (яблоко)</t>
  </si>
  <si>
    <t xml:space="preserve">Суп с макаронными изделиями и картофелем на курином бульоне </t>
  </si>
  <si>
    <t xml:space="preserve">Борщ с картофелем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</si>
</sst>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200</v>
      </c>
      <c r="G6" s="40">
        <v>6.2</v>
      </c>
      <c r="H6" s="40">
        <v>6.6</v>
      </c>
      <c r="I6" s="40">
        <v>31.2</v>
      </c>
      <c r="J6" s="40">
        <v>209</v>
      </c>
      <c r="K6" s="41">
        <v>230</v>
      </c>
      <c r="L6" s="40">
        <v>14.28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76</v>
      </c>
      <c r="F8" s="43">
        <v>200</v>
      </c>
      <c r="G8" s="43">
        <v>1.6</v>
      </c>
      <c r="H8" s="43">
        <v>1.3</v>
      </c>
      <c r="I8" s="43">
        <v>11.5</v>
      </c>
      <c r="J8" s="43">
        <v>64</v>
      </c>
      <c r="K8" s="44">
        <v>460</v>
      </c>
      <c r="L8" s="43">
        <v>5.17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573</v>
      </c>
      <c r="L9" s="43">
        <v>4.08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77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>
        <v>79</v>
      </c>
      <c r="L11" s="43">
        <v>8.6999999999999993</v>
      </c>
    </row>
    <row r="12" spans="1:12" ht="15" x14ac:dyDescent="0.25">
      <c r="A12" s="23"/>
      <c r="B12" s="15"/>
      <c r="C12" s="11"/>
      <c r="D12" s="6"/>
      <c r="E12" s="42" t="s">
        <v>78</v>
      </c>
      <c r="F12" s="43">
        <v>100</v>
      </c>
      <c r="G12" s="43">
        <v>0</v>
      </c>
      <c r="H12" s="43">
        <v>0</v>
      </c>
      <c r="I12" s="43">
        <v>9.5</v>
      </c>
      <c r="J12" s="43">
        <v>40</v>
      </c>
      <c r="K12" s="44">
        <v>507</v>
      </c>
      <c r="L12" s="43">
        <v>4.2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10.94</v>
      </c>
      <c r="H13" s="19">
        <f t="shared" si="0"/>
        <v>15.52</v>
      </c>
      <c r="I13" s="19">
        <f t="shared" si="0"/>
        <v>71.98</v>
      </c>
      <c r="J13" s="19">
        <f t="shared" si="0"/>
        <v>473.1</v>
      </c>
      <c r="K13" s="25"/>
      <c r="L13" s="19">
        <f t="shared" ref="L13" si="1">SUM(L6:L12)</f>
        <v>36.430000000000007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1.26</v>
      </c>
      <c r="H15" s="43">
        <v>3.6</v>
      </c>
      <c r="I15" s="43">
        <v>4.62</v>
      </c>
      <c r="J15" s="43">
        <v>49.4</v>
      </c>
      <c r="K15" s="44">
        <v>104</v>
      </c>
      <c r="L15" s="43">
        <v>8.17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13.7</v>
      </c>
      <c r="H16" s="43">
        <v>8.57</v>
      </c>
      <c r="I16" s="43">
        <v>8.57</v>
      </c>
      <c r="J16" s="43">
        <v>212.5</v>
      </c>
      <c r="K16" s="44">
        <v>349</v>
      </c>
      <c r="L16" s="43">
        <v>46.1</v>
      </c>
    </row>
    <row r="17" spans="1:12" ht="15" x14ac:dyDescent="0.25">
      <c r="A17" s="23"/>
      <c r="B17" s="15"/>
      <c r="C17" s="11"/>
      <c r="D17" s="7" t="s">
        <v>29</v>
      </c>
      <c r="E17" s="42" t="s">
        <v>79</v>
      </c>
      <c r="F17" s="43">
        <v>150</v>
      </c>
      <c r="G17" s="43">
        <v>8.1999999999999993</v>
      </c>
      <c r="H17" s="43">
        <v>4.5999999999999996</v>
      </c>
      <c r="I17" s="43">
        <v>36.6</v>
      </c>
      <c r="J17" s="43">
        <v>220.5</v>
      </c>
      <c r="K17" s="44">
        <v>203</v>
      </c>
      <c r="L17" s="43">
        <v>8.89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0.2</v>
      </c>
      <c r="I18" s="43">
        <v>20.2</v>
      </c>
      <c r="J18" s="43">
        <v>86</v>
      </c>
      <c r="K18" s="44">
        <v>501</v>
      </c>
      <c r="L18" s="43">
        <v>9.67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573</v>
      </c>
      <c r="L19" s="43">
        <v>4.08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3.72</v>
      </c>
      <c r="H20" s="43">
        <v>0.52</v>
      </c>
      <c r="I20" s="43">
        <v>15.92</v>
      </c>
      <c r="J20" s="43">
        <v>79.2</v>
      </c>
      <c r="K20" s="44">
        <v>575</v>
      </c>
      <c r="L20" s="43">
        <v>3.68</v>
      </c>
    </row>
    <row r="21" spans="1:12" ht="15" x14ac:dyDescent="0.25">
      <c r="A21" s="23"/>
      <c r="B21" s="15"/>
      <c r="C21" s="11"/>
      <c r="D21" s="6"/>
      <c r="E21" s="42" t="s">
        <v>80</v>
      </c>
      <c r="F21" s="43">
        <v>10</v>
      </c>
      <c r="G21" s="43">
        <v>0.2</v>
      </c>
      <c r="H21" s="43">
        <v>1.5</v>
      </c>
      <c r="I21" s="43">
        <v>0.3</v>
      </c>
      <c r="J21" s="43">
        <v>15.8</v>
      </c>
      <c r="K21" s="44">
        <v>433</v>
      </c>
      <c r="L21" s="43">
        <v>2.9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31.119999999999994</v>
      </c>
      <c r="H23" s="19">
        <f t="shared" si="2"/>
        <v>19.309999999999999</v>
      </c>
      <c r="I23" s="19">
        <f t="shared" si="2"/>
        <v>105.89000000000001</v>
      </c>
      <c r="J23" s="19">
        <f t="shared" si="2"/>
        <v>757.4</v>
      </c>
      <c r="K23" s="25"/>
      <c r="L23" s="19">
        <f t="shared" ref="L23" si="3">SUM(L14:L22)</f>
        <v>83.490000000000009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1310</v>
      </c>
      <c r="G24" s="32">
        <f t="shared" ref="G24:J24" si="4">G13+G23</f>
        <v>42.059999999999995</v>
      </c>
      <c r="H24" s="32">
        <f t="shared" si="4"/>
        <v>34.83</v>
      </c>
      <c r="I24" s="32">
        <f t="shared" si="4"/>
        <v>177.87</v>
      </c>
      <c r="J24" s="32">
        <f t="shared" si="4"/>
        <v>1230.5</v>
      </c>
      <c r="K24" s="32"/>
      <c r="L24" s="32">
        <f t="shared" ref="L24" si="5">L13+L23</f>
        <v>119.92000000000002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7.46</v>
      </c>
      <c r="H25" s="40">
        <v>6.64</v>
      </c>
      <c r="I25" s="40">
        <v>36.200000000000003</v>
      </c>
      <c r="J25" s="40" t="s">
        <v>81</v>
      </c>
      <c r="K25" s="41">
        <v>232</v>
      </c>
      <c r="L25" s="40">
        <v>14.25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82</v>
      </c>
      <c r="F27" s="43">
        <v>200</v>
      </c>
      <c r="G27" s="43">
        <v>2.8</v>
      </c>
      <c r="H27" s="43">
        <v>2.5</v>
      </c>
      <c r="I27" s="43">
        <v>13.6</v>
      </c>
      <c r="J27" s="43">
        <v>88</v>
      </c>
      <c r="K27" s="44">
        <v>465</v>
      </c>
      <c r="L27" s="43">
        <v>7.15</v>
      </c>
    </row>
    <row r="28" spans="1:12" ht="15" x14ac:dyDescent="0.25">
      <c r="A28" s="14"/>
      <c r="B28" s="15"/>
      <c r="C28" s="11"/>
      <c r="D28" s="7" t="s">
        <v>23</v>
      </c>
      <c r="E28" s="42" t="s">
        <v>83</v>
      </c>
      <c r="F28" s="43">
        <v>40</v>
      </c>
      <c r="G28" s="43">
        <v>3</v>
      </c>
      <c r="H28" s="43">
        <v>0.3</v>
      </c>
      <c r="I28" s="43">
        <v>19.7</v>
      </c>
      <c r="J28" s="43">
        <v>93.6</v>
      </c>
      <c r="K28" s="44">
        <v>573</v>
      </c>
      <c r="L28" s="43">
        <v>4.08</v>
      </c>
    </row>
    <row r="29" spans="1:12" ht="15" x14ac:dyDescent="0.25">
      <c r="A29" s="14"/>
      <c r="B29" s="15"/>
      <c r="C29" s="11"/>
      <c r="D29" s="7" t="s">
        <v>24</v>
      </c>
      <c r="E29" s="42" t="s">
        <v>118</v>
      </c>
      <c r="F29" s="43">
        <v>150</v>
      </c>
      <c r="G29" s="43">
        <v>0.6</v>
      </c>
      <c r="H29" s="43">
        <v>0.6</v>
      </c>
      <c r="I29" s="43">
        <v>14.7</v>
      </c>
      <c r="J29" s="43">
        <v>66</v>
      </c>
      <c r="K29" s="44">
        <v>82</v>
      </c>
      <c r="L29" s="43">
        <v>23.4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13.86</v>
      </c>
      <c r="H32" s="19">
        <f t="shared" ref="H32" si="7">SUM(H25:H31)</f>
        <v>10.040000000000001</v>
      </c>
      <c r="I32" s="19">
        <f t="shared" ref="I32" si="8">SUM(I25:I31)</f>
        <v>84.2</v>
      </c>
      <c r="J32" s="19">
        <f t="shared" ref="J32:L32" si="9">SUM(J25:J31)</f>
        <v>247.6</v>
      </c>
      <c r="K32" s="25"/>
      <c r="L32" s="19">
        <f t="shared" si="9"/>
        <v>48.879999999999995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4.6399999999999997</v>
      </c>
      <c r="H34" s="43">
        <v>4.76</v>
      </c>
      <c r="I34" s="43">
        <v>13.72</v>
      </c>
      <c r="J34" s="43">
        <v>116.2</v>
      </c>
      <c r="K34" s="44">
        <v>131</v>
      </c>
      <c r="L34" s="43">
        <v>10.17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120</v>
      </c>
      <c r="G35" s="43">
        <v>15.2</v>
      </c>
      <c r="H35" s="43">
        <v>4.8</v>
      </c>
      <c r="I35" s="43">
        <v>3.2</v>
      </c>
      <c r="J35" s="43">
        <v>123.2</v>
      </c>
      <c r="K35" s="44">
        <v>298</v>
      </c>
      <c r="L35" s="43">
        <v>21.72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3.6</v>
      </c>
      <c r="H36" s="43">
        <v>5.4</v>
      </c>
      <c r="I36" s="43">
        <v>29.4</v>
      </c>
      <c r="J36" s="43">
        <v>181.2</v>
      </c>
      <c r="K36" s="44">
        <v>386</v>
      </c>
      <c r="L36" s="43">
        <v>9.5500000000000007</v>
      </c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</v>
      </c>
      <c r="H37" s="43">
        <v>0</v>
      </c>
      <c r="I37" s="43">
        <v>24</v>
      </c>
      <c r="J37" s="43">
        <v>95</v>
      </c>
      <c r="K37" s="44">
        <v>495</v>
      </c>
      <c r="L37" s="43">
        <v>9.98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573</v>
      </c>
      <c r="L38" s="43">
        <v>4.08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3.72</v>
      </c>
      <c r="H39" s="43">
        <v>0.52</v>
      </c>
      <c r="I39" s="43">
        <v>15.92</v>
      </c>
      <c r="J39" s="43">
        <v>79.2</v>
      </c>
      <c r="K39" s="44">
        <v>575</v>
      </c>
      <c r="L39" s="43">
        <v>3.68</v>
      </c>
    </row>
    <row r="40" spans="1:12" ht="15" x14ac:dyDescent="0.25">
      <c r="A40" s="14"/>
      <c r="B40" s="15"/>
      <c r="C40" s="11"/>
      <c r="D40" s="6"/>
      <c r="E40" s="42" t="s">
        <v>63</v>
      </c>
      <c r="F40" s="43">
        <v>10</v>
      </c>
      <c r="G40" s="43">
        <v>0.8</v>
      </c>
      <c r="H40" s="43">
        <v>0.1</v>
      </c>
      <c r="I40" s="43">
        <v>4.5999999999999996</v>
      </c>
      <c r="J40" s="43">
        <v>22</v>
      </c>
      <c r="K40" s="44">
        <v>143</v>
      </c>
      <c r="L40" s="43">
        <v>1.02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31</v>
      </c>
      <c r="H42" s="19">
        <f t="shared" ref="H42" si="11">SUM(H33:H41)</f>
        <v>15.899999999999999</v>
      </c>
      <c r="I42" s="19">
        <f t="shared" ref="I42" si="12">SUM(I33:I41)</f>
        <v>110.52</v>
      </c>
      <c r="J42" s="19">
        <f t="shared" ref="J42:L42" si="13">SUM(J33:J41)</f>
        <v>710.80000000000007</v>
      </c>
      <c r="K42" s="25"/>
      <c r="L42" s="19">
        <f t="shared" si="13"/>
        <v>60.2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44.86</v>
      </c>
      <c r="H43" s="32">
        <f t="shared" ref="H43" si="15">H32+H42</f>
        <v>25.939999999999998</v>
      </c>
      <c r="I43" s="32">
        <f t="shared" ref="I43" si="16">I32+I42</f>
        <v>194.72</v>
      </c>
      <c r="J43" s="32">
        <f t="shared" ref="J43:L43" si="17">J32+J42</f>
        <v>958.40000000000009</v>
      </c>
      <c r="K43" s="32"/>
      <c r="L43" s="32">
        <f t="shared" si="17"/>
        <v>109.08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200</v>
      </c>
      <c r="G44" s="40">
        <v>7.16</v>
      </c>
      <c r="H44" s="40">
        <v>8.48</v>
      </c>
      <c r="I44" s="40">
        <v>29.14</v>
      </c>
      <c r="J44" s="40">
        <v>221.6</v>
      </c>
      <c r="K44" s="41">
        <v>234</v>
      </c>
      <c r="L44" s="40">
        <v>14.9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3.2</v>
      </c>
      <c r="H46" s="43">
        <v>3.6</v>
      </c>
      <c r="I46" s="43">
        <v>19.2</v>
      </c>
      <c r="J46" s="43">
        <v>122</v>
      </c>
      <c r="K46" s="44">
        <v>463</v>
      </c>
      <c r="L46" s="43">
        <v>6.08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573</v>
      </c>
      <c r="L47" s="43">
        <v>4.08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87</v>
      </c>
      <c r="F49" s="43">
        <v>100</v>
      </c>
      <c r="G49" s="43">
        <v>2.9</v>
      </c>
      <c r="H49" s="43">
        <v>2.5</v>
      </c>
      <c r="I49" s="43">
        <v>4</v>
      </c>
      <c r="J49" s="43">
        <v>50.5</v>
      </c>
      <c r="K49" s="44">
        <v>470</v>
      </c>
      <c r="L49" s="43">
        <v>9.26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16.299999999999997</v>
      </c>
      <c r="H51" s="19">
        <f t="shared" ref="H51" si="19">SUM(H44:H50)</f>
        <v>14.9</v>
      </c>
      <c r="I51" s="19">
        <f t="shared" ref="I51" si="20">SUM(I44:I50)</f>
        <v>72.02000000000001</v>
      </c>
      <c r="J51" s="19">
        <f t="shared" ref="J51:L51" si="21">SUM(J44:J50)</f>
        <v>488.1</v>
      </c>
      <c r="K51" s="25"/>
      <c r="L51" s="19">
        <f t="shared" si="21"/>
        <v>34.32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88</v>
      </c>
      <c r="F53" s="43">
        <v>200</v>
      </c>
      <c r="G53" s="43">
        <v>5</v>
      </c>
      <c r="H53" s="43">
        <v>2.9</v>
      </c>
      <c r="I53" s="43">
        <v>11.7</v>
      </c>
      <c r="J53" s="43">
        <v>92.6</v>
      </c>
      <c r="K53" s="44">
        <v>113</v>
      </c>
      <c r="L53" s="43">
        <v>6.72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110</v>
      </c>
      <c r="G54" s="43">
        <v>16.7</v>
      </c>
      <c r="H54" s="43">
        <v>14.9</v>
      </c>
      <c r="I54" s="43">
        <v>5.6</v>
      </c>
      <c r="J54" s="43">
        <v>222.2</v>
      </c>
      <c r="K54" s="44">
        <v>326</v>
      </c>
      <c r="L54" s="43">
        <v>72.209999999999994</v>
      </c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5.6</v>
      </c>
      <c r="H55" s="43">
        <v>4.9000000000000004</v>
      </c>
      <c r="I55" s="43">
        <v>29.6</v>
      </c>
      <c r="J55" s="43">
        <v>184.5</v>
      </c>
      <c r="K55" s="44">
        <v>256</v>
      </c>
      <c r="L55" s="43">
        <v>6.03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13.76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573</v>
      </c>
      <c r="L57" s="43">
        <v>4.08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3.72</v>
      </c>
      <c r="H58" s="43">
        <v>0.52</v>
      </c>
      <c r="I58" s="43">
        <v>15.92</v>
      </c>
      <c r="J58" s="43">
        <v>79.2</v>
      </c>
      <c r="K58" s="44">
        <v>575</v>
      </c>
      <c r="L58" s="43">
        <v>3.68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34.36</v>
      </c>
      <c r="H61" s="19">
        <f t="shared" ref="H61" si="23">SUM(H52:H60)</f>
        <v>23.740000000000002</v>
      </c>
      <c r="I61" s="19">
        <f t="shared" ref="I61" si="24">SUM(I52:I60)</f>
        <v>96.7</v>
      </c>
      <c r="J61" s="19">
        <f t="shared" ref="J61:L61" si="25">SUM(J52:J60)</f>
        <v>732.5</v>
      </c>
      <c r="K61" s="25"/>
      <c r="L61" s="19">
        <f t="shared" si="25"/>
        <v>106.48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50.66</v>
      </c>
      <c r="H62" s="32">
        <f t="shared" ref="H62" si="27">H51+H61</f>
        <v>38.64</v>
      </c>
      <c r="I62" s="32">
        <f t="shared" ref="I62" si="28">I51+I61</f>
        <v>168.72000000000003</v>
      </c>
      <c r="J62" s="32">
        <f t="shared" ref="J62:L62" si="29">J51+J61</f>
        <v>1220.5999999999999</v>
      </c>
      <c r="K62" s="32"/>
      <c r="L62" s="32">
        <f t="shared" si="29"/>
        <v>140.80000000000001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4.6399999999999997</v>
      </c>
      <c r="H63" s="40">
        <v>4.55</v>
      </c>
      <c r="I63" s="40">
        <v>28</v>
      </c>
      <c r="J63" s="40">
        <v>232.2</v>
      </c>
      <c r="K63" s="41">
        <v>233</v>
      </c>
      <c r="L63" s="40">
        <v>15.17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0.3</v>
      </c>
      <c r="H65" s="43">
        <v>0.1</v>
      </c>
      <c r="I65" s="43">
        <v>9.5</v>
      </c>
      <c r="J65" s="43">
        <v>40</v>
      </c>
      <c r="K65" s="44">
        <v>459</v>
      </c>
      <c r="L65" s="43">
        <v>3.24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573</v>
      </c>
      <c r="L66" s="43">
        <v>4.08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91</v>
      </c>
      <c r="F68" s="43">
        <v>40</v>
      </c>
      <c r="G68" s="43">
        <v>5.0999999999999996</v>
      </c>
      <c r="H68" s="43">
        <v>4.5999999999999996</v>
      </c>
      <c r="I68" s="43">
        <v>0.3</v>
      </c>
      <c r="J68" s="43">
        <v>63</v>
      </c>
      <c r="K68" s="44">
        <v>267</v>
      </c>
      <c r="L68" s="43">
        <v>10</v>
      </c>
    </row>
    <row r="69" spans="1:12" ht="15" x14ac:dyDescent="0.25">
      <c r="A69" s="23"/>
      <c r="B69" s="15"/>
      <c r="C69" s="11"/>
      <c r="D69" s="6"/>
      <c r="E69" s="42" t="s">
        <v>92</v>
      </c>
      <c r="F69" s="43">
        <v>20</v>
      </c>
      <c r="G69" s="43">
        <v>46</v>
      </c>
      <c r="H69" s="43">
        <v>6</v>
      </c>
      <c r="I69" s="43">
        <v>0</v>
      </c>
      <c r="J69" s="43">
        <v>71.599999999999994</v>
      </c>
      <c r="K69" s="44">
        <v>75</v>
      </c>
      <c r="L69" s="43">
        <v>12.03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59.08</v>
      </c>
      <c r="H70" s="19">
        <f t="shared" ref="H70" si="31">SUM(H63:H69)</f>
        <v>15.57</v>
      </c>
      <c r="I70" s="19">
        <f t="shared" ref="I70" si="32">SUM(I63:I69)</f>
        <v>57.48</v>
      </c>
      <c r="J70" s="19">
        <f t="shared" ref="J70:L70" si="33">SUM(J63:J69)</f>
        <v>500.79999999999995</v>
      </c>
      <c r="K70" s="25"/>
      <c r="L70" s="19">
        <f t="shared" si="33"/>
        <v>44.52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120</v>
      </c>
      <c r="F72" s="43">
        <v>200</v>
      </c>
      <c r="G72" s="43">
        <v>1.88</v>
      </c>
      <c r="H72" s="43">
        <v>3.62</v>
      </c>
      <c r="I72" s="43">
        <v>7.64</v>
      </c>
      <c r="J72" s="43">
        <v>70.599999999999994</v>
      </c>
      <c r="K72" s="44">
        <v>94</v>
      </c>
      <c r="L72" s="43">
        <v>15.97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18</v>
      </c>
      <c r="H73" s="43">
        <v>16.2</v>
      </c>
      <c r="I73" s="43">
        <v>9.6</v>
      </c>
      <c r="J73" s="43">
        <v>255.85</v>
      </c>
      <c r="K73" s="44">
        <v>372</v>
      </c>
      <c r="L73" s="43">
        <v>25.75</v>
      </c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4.0999999999999996</v>
      </c>
      <c r="H74" s="43">
        <v>6</v>
      </c>
      <c r="I74" s="43">
        <v>8.6999999999999993</v>
      </c>
      <c r="J74" s="43">
        <v>105</v>
      </c>
      <c r="K74" s="44">
        <v>377</v>
      </c>
      <c r="L74" s="43">
        <v>10.43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19</v>
      </c>
      <c r="J75" s="43">
        <v>80</v>
      </c>
      <c r="K75" s="44">
        <v>507</v>
      </c>
      <c r="L75" s="43">
        <v>8.4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573</v>
      </c>
      <c r="L76" s="43">
        <v>4.08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3.72</v>
      </c>
      <c r="H77" s="43">
        <v>0.52</v>
      </c>
      <c r="I77" s="43">
        <v>15.92</v>
      </c>
      <c r="J77" s="43">
        <v>79.2</v>
      </c>
      <c r="K77" s="44">
        <v>575</v>
      </c>
      <c r="L77" s="43">
        <v>3.68</v>
      </c>
    </row>
    <row r="78" spans="1:12" ht="15" x14ac:dyDescent="0.25">
      <c r="A78" s="23"/>
      <c r="B78" s="15"/>
      <c r="C78" s="11"/>
      <c r="D78" s="6"/>
      <c r="E78" s="42" t="s">
        <v>95</v>
      </c>
      <c r="F78" s="43">
        <v>100</v>
      </c>
      <c r="G78" s="43">
        <v>0.8</v>
      </c>
      <c r="H78" s="43">
        <v>0.1</v>
      </c>
      <c r="I78" s="43">
        <v>1.7</v>
      </c>
      <c r="J78" s="43">
        <v>11</v>
      </c>
      <c r="K78" s="44">
        <v>149</v>
      </c>
      <c r="L78" s="43">
        <v>10.8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31.539999999999996</v>
      </c>
      <c r="H80" s="19">
        <f t="shared" ref="H80" si="35">SUM(H71:H79)</f>
        <v>26.76</v>
      </c>
      <c r="I80" s="19">
        <f t="shared" ref="I80" si="36">SUM(I71:I79)</f>
        <v>82.240000000000009</v>
      </c>
      <c r="J80" s="19">
        <f t="shared" ref="J80:L80" si="37">SUM(J71:J79)</f>
        <v>695.65000000000009</v>
      </c>
      <c r="K80" s="25"/>
      <c r="L80" s="19">
        <f t="shared" si="37"/>
        <v>79.11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90.61999999999999</v>
      </c>
      <c r="H81" s="32">
        <f t="shared" ref="H81" si="39">H70+H80</f>
        <v>42.33</v>
      </c>
      <c r="I81" s="32">
        <f t="shared" ref="I81" si="40">I70+I80</f>
        <v>139.72</v>
      </c>
      <c r="J81" s="32">
        <f t="shared" ref="J81:L81" si="41">J70+J80</f>
        <v>1196.45</v>
      </c>
      <c r="K81" s="32"/>
      <c r="L81" s="32">
        <f t="shared" si="41"/>
        <v>123.63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160</v>
      </c>
      <c r="G82" s="40">
        <v>25.4</v>
      </c>
      <c r="H82" s="40">
        <v>12.3</v>
      </c>
      <c r="I82" s="40">
        <v>24</v>
      </c>
      <c r="J82" s="40">
        <v>310.39999999999998</v>
      </c>
      <c r="K82" s="41">
        <v>279</v>
      </c>
      <c r="L82" s="40">
        <v>67.739999999999995</v>
      </c>
    </row>
    <row r="83" spans="1:12" ht="15" x14ac:dyDescent="0.25">
      <c r="A83" s="23"/>
      <c r="B83" s="15"/>
      <c r="C83" s="11"/>
      <c r="D83" s="6"/>
      <c r="E83" s="42" t="s">
        <v>96</v>
      </c>
      <c r="F83" s="43">
        <v>20</v>
      </c>
      <c r="G83" s="43">
        <v>0.5</v>
      </c>
      <c r="H83" s="43">
        <v>1</v>
      </c>
      <c r="I83" s="43">
        <v>1.6</v>
      </c>
      <c r="J83" s="43">
        <v>16.899999999999999</v>
      </c>
      <c r="K83" s="44">
        <v>406</v>
      </c>
      <c r="L83" s="43">
        <v>2.11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1.52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573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18.34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29.539999999999996</v>
      </c>
      <c r="H89" s="19">
        <f t="shared" ref="H89" si="43">SUM(H82:H88)</f>
        <v>14.120000000000001</v>
      </c>
      <c r="I89" s="19">
        <f t="shared" ref="I89" si="44">SUM(I82:I88)</f>
        <v>64.38000000000001</v>
      </c>
      <c r="J89" s="19">
        <f t="shared" ref="J89:L89" si="45">SUM(J82:J88)</f>
        <v>503.29999999999995</v>
      </c>
      <c r="K89" s="25"/>
      <c r="L89" s="19">
        <f t="shared" si="45"/>
        <v>93.309999999999988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100</v>
      </c>
      <c r="G90" s="43">
        <v>1</v>
      </c>
      <c r="H90" s="43">
        <v>5.4</v>
      </c>
      <c r="I90" s="43">
        <v>4.5999999999999996</v>
      </c>
      <c r="J90" s="43">
        <v>116.7</v>
      </c>
      <c r="K90" s="44">
        <v>150</v>
      </c>
      <c r="L90" s="43">
        <v>14.7</v>
      </c>
    </row>
    <row r="91" spans="1:12" ht="25.5" x14ac:dyDescent="0.25">
      <c r="A91" s="23"/>
      <c r="B91" s="15"/>
      <c r="C91" s="11"/>
      <c r="D91" s="7" t="s">
        <v>27</v>
      </c>
      <c r="E91" s="42" t="s">
        <v>119</v>
      </c>
      <c r="F91" s="43">
        <v>200</v>
      </c>
      <c r="G91" s="43">
        <v>2.3199999999999998</v>
      </c>
      <c r="H91" s="43">
        <v>3.3</v>
      </c>
      <c r="I91" s="43">
        <v>9.8000000000000007</v>
      </c>
      <c r="J91" s="43">
        <v>78.2</v>
      </c>
      <c r="K91" s="44">
        <v>129</v>
      </c>
      <c r="L91" s="43">
        <v>11.52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270</v>
      </c>
      <c r="G92" s="43">
        <v>16.600000000000001</v>
      </c>
      <c r="H92" s="43">
        <v>11</v>
      </c>
      <c r="I92" s="43">
        <v>32.4</v>
      </c>
      <c r="J92" s="43">
        <v>301</v>
      </c>
      <c r="K92" s="44">
        <v>375</v>
      </c>
      <c r="L92" s="43">
        <v>38.159999999999997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97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484</v>
      </c>
      <c r="L94" s="43">
        <v>4.68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573</v>
      </c>
      <c r="L95" s="43">
        <v>4.08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3.72</v>
      </c>
      <c r="H96" s="43">
        <v>0.52</v>
      </c>
      <c r="I96" s="43">
        <v>15.92</v>
      </c>
      <c r="J96" s="43">
        <v>79.2</v>
      </c>
      <c r="K96" s="44">
        <v>575</v>
      </c>
      <c r="L96" s="43">
        <v>3.68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26.68</v>
      </c>
      <c r="H99" s="19">
        <f t="shared" ref="H99" si="47">SUM(H90:H98)</f>
        <v>20.54</v>
      </c>
      <c r="I99" s="19">
        <f t="shared" ref="I99" si="48">SUM(I90:I98)</f>
        <v>97.399999999999991</v>
      </c>
      <c r="J99" s="19">
        <f t="shared" ref="J99:L99" si="49">SUM(J90:J98)</f>
        <v>729.1</v>
      </c>
      <c r="K99" s="25"/>
      <c r="L99" s="19">
        <f t="shared" si="49"/>
        <v>76.820000000000007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56.22</v>
      </c>
      <c r="H100" s="32">
        <f t="shared" ref="H100" si="51">H89+H99</f>
        <v>34.659999999999997</v>
      </c>
      <c r="I100" s="32">
        <f t="shared" ref="I100" si="52">I89+I99</f>
        <v>161.78</v>
      </c>
      <c r="J100" s="32">
        <f t="shared" ref="J100:L100" si="53">J89+J99</f>
        <v>1232.4000000000001</v>
      </c>
      <c r="K100" s="32"/>
      <c r="L100" s="32">
        <f t="shared" si="53"/>
        <v>170.13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5.16</v>
      </c>
      <c r="H101" s="40">
        <v>6.52</v>
      </c>
      <c r="I101" s="40">
        <v>32.18</v>
      </c>
      <c r="J101" s="40">
        <v>208</v>
      </c>
      <c r="K101" s="41">
        <v>236</v>
      </c>
      <c r="L101" s="40">
        <v>16.77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98</v>
      </c>
      <c r="F103" s="43">
        <v>200</v>
      </c>
      <c r="G103" s="43">
        <v>3.2</v>
      </c>
      <c r="H103" s="43">
        <v>3.6</v>
      </c>
      <c r="I103" s="43">
        <v>19.2</v>
      </c>
      <c r="J103" s="43">
        <v>122</v>
      </c>
      <c r="K103" s="44">
        <v>463</v>
      </c>
      <c r="L103" s="43">
        <v>4.68</v>
      </c>
    </row>
    <row r="104" spans="1:12" ht="15" x14ac:dyDescent="0.25">
      <c r="A104" s="23"/>
      <c r="B104" s="15"/>
      <c r="C104" s="11"/>
      <c r="D104" s="7" t="s">
        <v>23</v>
      </c>
      <c r="E104" s="42" t="s">
        <v>83</v>
      </c>
      <c r="F104" s="43">
        <v>40</v>
      </c>
      <c r="G104" s="43">
        <v>3</v>
      </c>
      <c r="H104" s="43">
        <v>0.3</v>
      </c>
      <c r="I104" s="43">
        <v>19.7</v>
      </c>
      <c r="J104" s="43">
        <v>93.6</v>
      </c>
      <c r="K104" s="44">
        <v>573</v>
      </c>
      <c r="L104" s="43">
        <v>4.08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55</v>
      </c>
      <c r="F106" s="43">
        <v>100</v>
      </c>
      <c r="G106" s="43">
        <v>2.9</v>
      </c>
      <c r="H106" s="43">
        <v>2.5</v>
      </c>
      <c r="I106" s="43">
        <v>4</v>
      </c>
      <c r="J106" s="43">
        <v>50.5</v>
      </c>
      <c r="K106" s="44">
        <v>470</v>
      </c>
      <c r="L106" s="43">
        <v>9.26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14.26</v>
      </c>
      <c r="H108" s="19">
        <f t="shared" si="54"/>
        <v>12.92</v>
      </c>
      <c r="I108" s="19">
        <f t="shared" si="54"/>
        <v>75.08</v>
      </c>
      <c r="J108" s="19">
        <f t="shared" si="54"/>
        <v>474.1</v>
      </c>
      <c r="K108" s="25"/>
      <c r="L108" s="19">
        <f t="shared" ref="L108" si="55">SUM(L101:L107)</f>
        <v>34.79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5.9</v>
      </c>
      <c r="H110" s="43">
        <v>2.6</v>
      </c>
      <c r="I110" s="43">
        <v>12.6</v>
      </c>
      <c r="J110" s="43">
        <v>97.8</v>
      </c>
      <c r="K110" s="44">
        <v>120</v>
      </c>
      <c r="L110" s="43">
        <v>4.1100000000000003</v>
      </c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110</v>
      </c>
      <c r="G111" s="43">
        <v>20</v>
      </c>
      <c r="H111" s="43">
        <v>19.5</v>
      </c>
      <c r="I111" s="43">
        <v>3.3</v>
      </c>
      <c r="J111" s="43">
        <v>283.8</v>
      </c>
      <c r="K111" s="44">
        <v>327</v>
      </c>
      <c r="L111" s="43">
        <v>75.45</v>
      </c>
    </row>
    <row r="112" spans="1:12" ht="15" x14ac:dyDescent="0.2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4.0999999999999996</v>
      </c>
      <c r="H112" s="43">
        <v>6</v>
      </c>
      <c r="I112" s="43">
        <v>8.6999999999999993</v>
      </c>
      <c r="J112" s="43">
        <v>105</v>
      </c>
      <c r="K112" s="44">
        <v>377</v>
      </c>
      <c r="L112" s="43">
        <v>12.01</v>
      </c>
    </row>
    <row r="113" spans="1:12" ht="15" x14ac:dyDescent="0.25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>
        <v>0.3</v>
      </c>
      <c r="H113" s="43">
        <v>0.01</v>
      </c>
      <c r="I113" s="43">
        <v>17.5</v>
      </c>
      <c r="J113" s="43">
        <v>72</v>
      </c>
      <c r="K113" s="44">
        <v>494</v>
      </c>
      <c r="L113" s="43">
        <v>8.01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573</v>
      </c>
      <c r="L114" s="43">
        <v>4.08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3.72</v>
      </c>
      <c r="H115" s="43">
        <v>0.52</v>
      </c>
      <c r="I115" s="43">
        <v>15.92</v>
      </c>
      <c r="J115" s="43">
        <v>79.2</v>
      </c>
      <c r="K115" s="44">
        <v>575</v>
      </c>
      <c r="L115" s="43">
        <v>3.68</v>
      </c>
    </row>
    <row r="116" spans="1:12" ht="15" x14ac:dyDescent="0.25">
      <c r="A116" s="23"/>
      <c r="B116" s="15"/>
      <c r="C116" s="11"/>
      <c r="D116" s="6"/>
      <c r="E116" s="42" t="s">
        <v>101</v>
      </c>
      <c r="F116" s="43">
        <v>10</v>
      </c>
      <c r="G116" s="43">
        <v>0.8</v>
      </c>
      <c r="H116" s="43">
        <v>0.1</v>
      </c>
      <c r="I116" s="43">
        <v>4.5999999999999996</v>
      </c>
      <c r="J116" s="43">
        <v>22</v>
      </c>
      <c r="K116" s="44">
        <v>143</v>
      </c>
      <c r="L116" s="43">
        <v>1.02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37.86</v>
      </c>
      <c r="H118" s="19">
        <f t="shared" si="56"/>
        <v>29.050000000000004</v>
      </c>
      <c r="I118" s="19">
        <f t="shared" si="56"/>
        <v>82.299999999999983</v>
      </c>
      <c r="J118" s="19">
        <f t="shared" si="56"/>
        <v>753.80000000000007</v>
      </c>
      <c r="K118" s="25"/>
      <c r="L118" s="19">
        <f t="shared" ref="L118" si="57">SUM(L109:L117)</f>
        <v>108.36000000000001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1290</v>
      </c>
      <c r="G119" s="32">
        <f t="shared" ref="G119" si="58">G108+G118</f>
        <v>52.12</v>
      </c>
      <c r="H119" s="32">
        <f t="shared" ref="H119" si="59">H108+H118</f>
        <v>41.970000000000006</v>
      </c>
      <c r="I119" s="32">
        <f t="shared" ref="I119" si="60">I108+I118</f>
        <v>157.38</v>
      </c>
      <c r="J119" s="32">
        <f t="shared" ref="J119:L119" si="61">J108+J118</f>
        <v>1227.9000000000001</v>
      </c>
      <c r="K119" s="32"/>
      <c r="L119" s="32">
        <f t="shared" si="61"/>
        <v>143.15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5.8</v>
      </c>
      <c r="H120" s="40">
        <v>6.5</v>
      </c>
      <c r="I120" s="40">
        <v>19.7</v>
      </c>
      <c r="J120" s="40">
        <v>160.19999999999999</v>
      </c>
      <c r="K120" s="41">
        <v>139</v>
      </c>
      <c r="L120" s="40">
        <v>15.76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200</v>
      </c>
      <c r="G122" s="43">
        <v>2.6</v>
      </c>
      <c r="H122" s="43">
        <v>3.2</v>
      </c>
      <c r="I122" s="43">
        <v>19</v>
      </c>
      <c r="J122" s="43">
        <v>115</v>
      </c>
      <c r="K122" s="44">
        <v>466</v>
      </c>
      <c r="L122" s="43">
        <v>11.59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573</v>
      </c>
      <c r="L123" s="43">
        <v>4.08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77</v>
      </c>
      <c r="F125" s="43">
        <v>10</v>
      </c>
      <c r="G125" s="43">
        <v>0.1</v>
      </c>
      <c r="H125" s="43">
        <v>7.3</v>
      </c>
      <c r="I125" s="43">
        <v>0.1</v>
      </c>
      <c r="J125" s="43">
        <v>66.099999999999994</v>
      </c>
      <c r="K125" s="44">
        <v>79</v>
      </c>
      <c r="L125" s="43">
        <v>9.56</v>
      </c>
    </row>
    <row r="126" spans="1:12" ht="15" x14ac:dyDescent="0.25">
      <c r="A126" s="14"/>
      <c r="B126" s="15"/>
      <c r="C126" s="11"/>
      <c r="D126" s="6"/>
      <c r="E126" s="42" t="s">
        <v>78</v>
      </c>
      <c r="F126" s="43">
        <v>100</v>
      </c>
      <c r="G126" s="43">
        <v>0</v>
      </c>
      <c r="H126" s="43">
        <v>0</v>
      </c>
      <c r="I126" s="43">
        <v>9.5</v>
      </c>
      <c r="J126" s="43">
        <v>40</v>
      </c>
      <c r="K126" s="44">
        <v>507</v>
      </c>
      <c r="L126" s="43">
        <v>4.2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11.540000000000001</v>
      </c>
      <c r="H127" s="19">
        <f t="shared" si="62"/>
        <v>17.32</v>
      </c>
      <c r="I127" s="19">
        <f t="shared" si="62"/>
        <v>67.98</v>
      </c>
      <c r="J127" s="19">
        <f t="shared" si="62"/>
        <v>475.29999999999995</v>
      </c>
      <c r="K127" s="25"/>
      <c r="L127" s="19">
        <f t="shared" ref="L127" si="63">SUM(L120:L126)</f>
        <v>45.190000000000005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200</v>
      </c>
      <c r="G129" s="43">
        <v>1.5</v>
      </c>
      <c r="H129" s="43">
        <v>3.5</v>
      </c>
      <c r="I129" s="43">
        <v>5.6</v>
      </c>
      <c r="J129" s="43">
        <v>60</v>
      </c>
      <c r="K129" s="44">
        <v>95</v>
      </c>
      <c r="L129" s="43">
        <v>10.28</v>
      </c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>
        <v>120</v>
      </c>
      <c r="G130" s="43">
        <v>11.7</v>
      </c>
      <c r="H130" s="43">
        <v>2</v>
      </c>
      <c r="I130" s="43">
        <v>5.7</v>
      </c>
      <c r="J130" s="43">
        <v>88.3</v>
      </c>
      <c r="K130" s="44">
        <v>299</v>
      </c>
      <c r="L130" s="43">
        <v>40.950000000000003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106</v>
      </c>
      <c r="F131" s="43">
        <v>150</v>
      </c>
      <c r="G131" s="43">
        <v>3.8</v>
      </c>
      <c r="H131" s="43">
        <v>5.4</v>
      </c>
      <c r="I131" s="43">
        <v>38.799999999999997</v>
      </c>
      <c r="J131" s="43">
        <v>219.3</v>
      </c>
      <c r="K131" s="44">
        <v>385</v>
      </c>
      <c r="L131" s="43">
        <v>11.94</v>
      </c>
    </row>
    <row r="132" spans="1:12" ht="15" x14ac:dyDescent="0.25">
      <c r="A132" s="14"/>
      <c r="B132" s="15"/>
      <c r="C132" s="11"/>
      <c r="D132" s="7" t="s">
        <v>30</v>
      </c>
      <c r="E132" s="42" t="s">
        <v>107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>
        <v>9.67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573</v>
      </c>
      <c r="L133" s="43">
        <v>4.08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3.72</v>
      </c>
      <c r="H134" s="43">
        <v>0.52</v>
      </c>
      <c r="I134" s="43">
        <v>15.92</v>
      </c>
      <c r="J134" s="43">
        <v>79.2</v>
      </c>
      <c r="K134" s="44">
        <v>575</v>
      </c>
      <c r="L134" s="43">
        <v>3.68</v>
      </c>
    </row>
    <row r="135" spans="1:12" ht="15" x14ac:dyDescent="0.25">
      <c r="A135" s="14"/>
      <c r="B135" s="15"/>
      <c r="C135" s="11"/>
      <c r="D135" s="6"/>
      <c r="E135" s="42" t="s">
        <v>108</v>
      </c>
      <c r="F135" s="43">
        <v>100</v>
      </c>
      <c r="G135" s="43">
        <v>3</v>
      </c>
      <c r="H135" s="43">
        <v>3.8</v>
      </c>
      <c r="I135" s="43">
        <v>5.4</v>
      </c>
      <c r="J135" s="43">
        <v>67</v>
      </c>
      <c r="K135" s="44">
        <v>157</v>
      </c>
      <c r="L135" s="43">
        <v>17.5</v>
      </c>
    </row>
    <row r="136" spans="1:12" ht="15" x14ac:dyDescent="0.25">
      <c r="A136" s="14"/>
      <c r="B136" s="15"/>
      <c r="C136" s="11"/>
      <c r="D136" s="6"/>
      <c r="E136" s="42" t="s">
        <v>109</v>
      </c>
      <c r="F136" s="43">
        <v>10</v>
      </c>
      <c r="G136" s="43">
        <v>0.2</v>
      </c>
      <c r="H136" s="43">
        <v>1.5</v>
      </c>
      <c r="I136" s="43">
        <v>0.3</v>
      </c>
      <c r="J136" s="43">
        <v>15.8</v>
      </c>
      <c r="K136" s="44">
        <v>433</v>
      </c>
      <c r="L136" s="43">
        <v>2.9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27.959999999999997</v>
      </c>
      <c r="H137" s="19">
        <f t="shared" si="64"/>
        <v>17.239999999999998</v>
      </c>
      <c r="I137" s="19">
        <f t="shared" si="64"/>
        <v>111.6</v>
      </c>
      <c r="J137" s="19">
        <f t="shared" si="64"/>
        <v>709.6</v>
      </c>
      <c r="K137" s="25"/>
      <c r="L137" s="19">
        <f t="shared" ref="L137" si="65">SUM(L128:L136)</f>
        <v>101.00000000000001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1410</v>
      </c>
      <c r="G138" s="32">
        <f t="shared" ref="G138" si="66">G127+G137</f>
        <v>39.5</v>
      </c>
      <c r="H138" s="32">
        <f t="shared" ref="H138" si="67">H127+H137</f>
        <v>34.56</v>
      </c>
      <c r="I138" s="32">
        <f t="shared" ref="I138" si="68">I127+I137</f>
        <v>179.57999999999998</v>
      </c>
      <c r="J138" s="32">
        <f t="shared" ref="J138:L138" si="69">J127+J137</f>
        <v>1184.9000000000001</v>
      </c>
      <c r="K138" s="32"/>
      <c r="L138" s="32">
        <f t="shared" si="69"/>
        <v>146.19000000000003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8.9</v>
      </c>
      <c r="H139" s="40">
        <v>7.68</v>
      </c>
      <c r="I139" s="40">
        <v>32.200000000000003</v>
      </c>
      <c r="J139" s="40">
        <v>221.2</v>
      </c>
      <c r="K139" s="41">
        <v>227</v>
      </c>
      <c r="L139" s="40">
        <v>14.19</v>
      </c>
    </row>
    <row r="140" spans="1:12" ht="15" x14ac:dyDescent="0.25">
      <c r="A140" s="23"/>
      <c r="B140" s="15"/>
      <c r="C140" s="11"/>
      <c r="D140" s="6"/>
      <c r="E140" s="42" t="s">
        <v>110</v>
      </c>
      <c r="F140" s="43">
        <v>40</v>
      </c>
      <c r="G140" s="43">
        <v>1.6</v>
      </c>
      <c r="H140" s="43">
        <v>3.8</v>
      </c>
      <c r="I140" s="43">
        <v>20.2</v>
      </c>
      <c r="J140" s="43">
        <v>121</v>
      </c>
      <c r="K140" s="44">
        <v>73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111</v>
      </c>
      <c r="F141" s="43">
        <v>200</v>
      </c>
      <c r="G141" s="43">
        <v>1.6</v>
      </c>
      <c r="H141" s="43">
        <v>1.3</v>
      </c>
      <c r="I141" s="43">
        <v>11.5</v>
      </c>
      <c r="J141" s="43">
        <v>64</v>
      </c>
      <c r="K141" s="44">
        <v>460</v>
      </c>
      <c r="L141" s="43">
        <v>5.43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</v>
      </c>
      <c r="K143" s="44">
        <v>82</v>
      </c>
      <c r="L143" s="43">
        <v>25.35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12.7</v>
      </c>
      <c r="H146" s="19">
        <f t="shared" si="70"/>
        <v>13.38</v>
      </c>
      <c r="I146" s="19">
        <f t="shared" si="70"/>
        <v>78.600000000000009</v>
      </c>
      <c r="J146" s="19">
        <f t="shared" si="70"/>
        <v>472.2</v>
      </c>
      <c r="K146" s="25"/>
      <c r="L146" s="19">
        <f t="shared" ref="L146" si="71">SUM(L139:L145)</f>
        <v>53.75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5.54</v>
      </c>
      <c r="H148" s="43">
        <v>1.84</v>
      </c>
      <c r="I148" s="43">
        <v>9.8000000000000007</v>
      </c>
      <c r="J148" s="43">
        <v>66.599999999999994</v>
      </c>
      <c r="K148" s="44">
        <v>120</v>
      </c>
      <c r="L148" s="43">
        <v>16.27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15.84</v>
      </c>
      <c r="H149" s="43">
        <v>11.07</v>
      </c>
      <c r="I149" s="43">
        <v>13.5</v>
      </c>
      <c r="J149" s="43">
        <v>218.7</v>
      </c>
      <c r="K149" s="44">
        <v>339</v>
      </c>
      <c r="L149" s="43">
        <v>47.19</v>
      </c>
    </row>
    <row r="150" spans="1:12" ht="15" x14ac:dyDescent="0.25">
      <c r="A150" s="23"/>
      <c r="B150" s="15"/>
      <c r="C150" s="11"/>
      <c r="D150" s="7" t="s">
        <v>29</v>
      </c>
      <c r="E150" s="42" t="s">
        <v>112</v>
      </c>
      <c r="F150" s="43">
        <v>150</v>
      </c>
      <c r="G150" s="43">
        <v>5.6</v>
      </c>
      <c r="H150" s="43">
        <v>4.9000000000000004</v>
      </c>
      <c r="I150" s="43">
        <v>29.6</v>
      </c>
      <c r="J150" s="43">
        <v>184.5</v>
      </c>
      <c r="K150" s="44">
        <v>256</v>
      </c>
      <c r="L150" s="43">
        <v>8.2899999999999991</v>
      </c>
    </row>
    <row r="151" spans="1:12" ht="15" x14ac:dyDescent="0.25">
      <c r="A151" s="23"/>
      <c r="B151" s="15"/>
      <c r="C151" s="11"/>
      <c r="D151" s="7" t="s">
        <v>30</v>
      </c>
      <c r="E151" s="42" t="s">
        <v>113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>
        <v>504</v>
      </c>
      <c r="L151" s="43">
        <v>9.1199999999999992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573</v>
      </c>
      <c r="L152" s="43">
        <v>4.08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3.72</v>
      </c>
      <c r="H153" s="43">
        <v>0.52</v>
      </c>
      <c r="I153" s="43">
        <v>15.92</v>
      </c>
      <c r="J153" s="43">
        <v>79.2</v>
      </c>
      <c r="K153" s="44">
        <v>575</v>
      </c>
      <c r="L153" s="43">
        <v>3.68</v>
      </c>
    </row>
    <row r="154" spans="1:12" ht="15" x14ac:dyDescent="0.25">
      <c r="A154" s="23"/>
      <c r="B154" s="15"/>
      <c r="C154" s="11"/>
      <c r="D154" s="6"/>
      <c r="E154" s="42" t="s">
        <v>67</v>
      </c>
      <c r="F154" s="43">
        <v>30</v>
      </c>
      <c r="G154" s="43">
        <v>0.3</v>
      </c>
      <c r="H154" s="43">
        <v>1</v>
      </c>
      <c r="I154" s="43">
        <v>1.4</v>
      </c>
      <c r="J154" s="43">
        <v>15.8</v>
      </c>
      <c r="K154" s="44">
        <v>419</v>
      </c>
      <c r="L154" s="43">
        <v>3.06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34.039999999999992</v>
      </c>
      <c r="H156" s="19">
        <f t="shared" si="72"/>
        <v>19.650000000000002</v>
      </c>
      <c r="I156" s="19">
        <f t="shared" si="72"/>
        <v>113.90000000000002</v>
      </c>
      <c r="J156" s="19">
        <f t="shared" si="72"/>
        <v>753.8</v>
      </c>
      <c r="K156" s="25"/>
      <c r="L156" s="19">
        <f t="shared" ref="L156" si="73">SUM(L147:L155)</f>
        <v>91.690000000000012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1340</v>
      </c>
      <c r="G157" s="32">
        <f t="shared" ref="G157" si="74">G146+G156</f>
        <v>46.739999999999995</v>
      </c>
      <c r="H157" s="32">
        <f t="shared" ref="H157" si="75">H146+H156</f>
        <v>33.03</v>
      </c>
      <c r="I157" s="32">
        <f t="shared" ref="I157" si="76">I146+I156</f>
        <v>192.50000000000003</v>
      </c>
      <c r="J157" s="32">
        <f t="shared" ref="J157:L157" si="77">J146+J156</f>
        <v>1226</v>
      </c>
      <c r="K157" s="32"/>
      <c r="L157" s="32">
        <f t="shared" si="77"/>
        <v>145.44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114</v>
      </c>
      <c r="F158" s="40">
        <v>200</v>
      </c>
      <c r="G158" s="40">
        <v>5.8</v>
      </c>
      <c r="H158" s="40">
        <v>5.8</v>
      </c>
      <c r="I158" s="40">
        <v>27</v>
      </c>
      <c r="J158" s="40">
        <v>239.6</v>
      </c>
      <c r="K158" s="41">
        <v>235</v>
      </c>
      <c r="L158" s="40">
        <v>13.66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115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9.9</v>
      </c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40</v>
      </c>
      <c r="G161" s="43">
        <v>3</v>
      </c>
      <c r="H161" s="43">
        <v>0.3</v>
      </c>
      <c r="I161" s="43">
        <v>19.7</v>
      </c>
      <c r="J161" s="43">
        <v>93.6</v>
      </c>
      <c r="K161" s="44">
        <v>573</v>
      </c>
      <c r="L161" s="43">
        <v>4.08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55</v>
      </c>
      <c r="F163" s="43">
        <v>100</v>
      </c>
      <c r="G163" s="43">
        <v>2.9</v>
      </c>
      <c r="H163" s="43">
        <v>2.5</v>
      </c>
      <c r="I163" s="43">
        <v>4</v>
      </c>
      <c r="J163" s="43">
        <v>50.5</v>
      </c>
      <c r="K163" s="44">
        <v>470</v>
      </c>
      <c r="L163" s="43">
        <v>10.87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</v>
      </c>
      <c r="H165" s="19">
        <f t="shared" si="78"/>
        <v>11.5</v>
      </c>
      <c r="I165" s="19">
        <f t="shared" si="78"/>
        <v>64.5</v>
      </c>
      <c r="J165" s="19">
        <f t="shared" si="78"/>
        <v>477.70000000000005</v>
      </c>
      <c r="K165" s="25"/>
      <c r="L165" s="19">
        <f t="shared" ref="L165" si="79">SUM(L158:L164)</f>
        <v>38.51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1.58</v>
      </c>
      <c r="H167" s="43">
        <v>0.28000000000000003</v>
      </c>
      <c r="I167" s="43">
        <v>10.72</v>
      </c>
      <c r="J167" s="43">
        <v>87.6</v>
      </c>
      <c r="K167" s="44">
        <v>100</v>
      </c>
      <c r="L167" s="43">
        <v>10.11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120</v>
      </c>
      <c r="G168" s="43">
        <v>17</v>
      </c>
      <c r="H168" s="43">
        <v>18.3</v>
      </c>
      <c r="I168" s="43">
        <v>3.8</v>
      </c>
      <c r="J168" s="43">
        <v>175.7</v>
      </c>
      <c r="K168" s="44">
        <v>367</v>
      </c>
      <c r="L168" s="43">
        <v>36.909999999999997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12.3</v>
      </c>
      <c r="H169" s="43">
        <v>9.1999999999999993</v>
      </c>
      <c r="I169" s="43">
        <v>54.5</v>
      </c>
      <c r="J169" s="43">
        <v>251.8</v>
      </c>
      <c r="K169" s="44">
        <v>202</v>
      </c>
      <c r="L169" s="43">
        <v>8.94</v>
      </c>
    </row>
    <row r="170" spans="1:12" ht="15" x14ac:dyDescent="0.25">
      <c r="A170" s="23"/>
      <c r="B170" s="15"/>
      <c r="C170" s="11"/>
      <c r="D170" s="7" t="s">
        <v>30</v>
      </c>
      <c r="E170" s="42" t="s">
        <v>116</v>
      </c>
      <c r="F170" s="43">
        <v>200</v>
      </c>
      <c r="G170" s="43">
        <v>0.1</v>
      </c>
      <c r="H170" s="43">
        <v>0.1</v>
      </c>
      <c r="I170" s="43">
        <v>11.1</v>
      </c>
      <c r="J170" s="43">
        <v>46</v>
      </c>
      <c r="K170" s="44">
        <v>486</v>
      </c>
      <c r="L170" s="43">
        <v>4.75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573</v>
      </c>
      <c r="L171" s="43">
        <v>4.08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3.72</v>
      </c>
      <c r="H172" s="43">
        <v>0.52</v>
      </c>
      <c r="I172" s="43">
        <v>15.92</v>
      </c>
      <c r="J172" s="43">
        <v>79.2</v>
      </c>
      <c r="K172" s="44">
        <v>575</v>
      </c>
      <c r="L172" s="43">
        <v>3.68</v>
      </c>
    </row>
    <row r="173" spans="1:12" ht="15" x14ac:dyDescent="0.25">
      <c r="A173" s="23"/>
      <c r="B173" s="15"/>
      <c r="C173" s="11"/>
      <c r="D173" s="6"/>
      <c r="E173" s="42" t="s">
        <v>109</v>
      </c>
      <c r="F173" s="43">
        <v>10</v>
      </c>
      <c r="G173" s="43">
        <v>0.2</v>
      </c>
      <c r="H173" s="43">
        <v>1.5</v>
      </c>
      <c r="I173" s="43">
        <v>0.3</v>
      </c>
      <c r="J173" s="43">
        <v>15.8</v>
      </c>
      <c r="K173" s="44">
        <v>433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37.940000000000005</v>
      </c>
      <c r="H175" s="19">
        <f t="shared" si="80"/>
        <v>30.220000000000002</v>
      </c>
      <c r="I175" s="19">
        <f t="shared" si="80"/>
        <v>116.01999999999998</v>
      </c>
      <c r="J175" s="19">
        <f t="shared" si="80"/>
        <v>750.09999999999991</v>
      </c>
      <c r="K175" s="25"/>
      <c r="L175" s="19">
        <f t="shared" ref="L175" si="81">SUM(L166:L174)</f>
        <v>68.47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52.940000000000005</v>
      </c>
      <c r="H176" s="32">
        <f t="shared" ref="H176" si="83">H165+H175</f>
        <v>41.72</v>
      </c>
      <c r="I176" s="32">
        <f t="shared" ref="I176" si="84">I165+I175</f>
        <v>180.51999999999998</v>
      </c>
      <c r="J176" s="32">
        <f t="shared" ref="J176:L176" si="85">J165+J175</f>
        <v>1227.8</v>
      </c>
      <c r="K176" s="32"/>
      <c r="L176" s="32">
        <f t="shared" si="85"/>
        <v>106.97999999999999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160</v>
      </c>
      <c r="G177" s="40">
        <v>6.46</v>
      </c>
      <c r="H177" s="40">
        <v>9.9</v>
      </c>
      <c r="I177" s="40">
        <v>1.6</v>
      </c>
      <c r="J177" s="40">
        <v>240</v>
      </c>
      <c r="K177" s="41">
        <v>268</v>
      </c>
      <c r="L177" s="40">
        <v>41.58</v>
      </c>
    </row>
    <row r="178" spans="1:12" ht="15" x14ac:dyDescent="0.25">
      <c r="A178" s="23"/>
      <c r="B178" s="15"/>
      <c r="C178" s="11"/>
      <c r="D178" s="6"/>
      <c r="E178" s="42" t="s">
        <v>73</v>
      </c>
      <c r="F178" s="43">
        <v>100</v>
      </c>
      <c r="G178" s="43">
        <v>2.9</v>
      </c>
      <c r="H178" s="43">
        <v>3.8</v>
      </c>
      <c r="I178" s="43">
        <v>5.3</v>
      </c>
      <c r="J178" s="43">
        <v>67</v>
      </c>
      <c r="K178" s="44">
        <v>157</v>
      </c>
      <c r="L178" s="43">
        <v>17.5</v>
      </c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2.8</v>
      </c>
      <c r="H179" s="43">
        <v>2.5</v>
      </c>
      <c r="I179" s="43">
        <v>13.6</v>
      </c>
      <c r="J179" s="43">
        <v>88</v>
      </c>
      <c r="K179" s="44">
        <v>465</v>
      </c>
      <c r="L179" s="43">
        <v>9.69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573</v>
      </c>
      <c r="L180" s="43">
        <v>4.08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15.2</v>
      </c>
      <c r="H184" s="19">
        <f t="shared" si="86"/>
        <v>16.52</v>
      </c>
      <c r="I184" s="19">
        <f t="shared" si="86"/>
        <v>40.18</v>
      </c>
      <c r="J184" s="19">
        <f t="shared" si="86"/>
        <v>489</v>
      </c>
      <c r="K184" s="25"/>
      <c r="L184" s="19">
        <f t="shared" ref="L184" si="87">SUM(L177:L183)</f>
        <v>72.849999999999994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1.64</v>
      </c>
      <c r="H186" s="43">
        <v>3.8</v>
      </c>
      <c r="I186" s="43">
        <v>8.58</v>
      </c>
      <c r="J186" s="43">
        <v>74.599999999999994</v>
      </c>
      <c r="K186" s="44">
        <v>98</v>
      </c>
      <c r="L186" s="43">
        <v>18.11</v>
      </c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250</v>
      </c>
      <c r="G187" s="43">
        <v>26.25</v>
      </c>
      <c r="H187" s="43">
        <v>23.75</v>
      </c>
      <c r="I187" s="43">
        <v>20</v>
      </c>
      <c r="J187" s="43">
        <v>398.75</v>
      </c>
      <c r="K187" s="44">
        <v>376</v>
      </c>
      <c r="L187" s="43">
        <v>38.700000000000003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117</v>
      </c>
      <c r="F189" s="43">
        <v>200</v>
      </c>
      <c r="G189" s="43">
        <v>0.2</v>
      </c>
      <c r="H189" s="43">
        <v>0.1</v>
      </c>
      <c r="I189" s="43">
        <v>10.7</v>
      </c>
      <c r="J189" s="43">
        <v>44</v>
      </c>
      <c r="K189" s="44">
        <v>491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573</v>
      </c>
      <c r="L190" s="43">
        <v>4.08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3.72</v>
      </c>
      <c r="H191" s="43">
        <v>0.52</v>
      </c>
      <c r="I191" s="43">
        <v>15.92</v>
      </c>
      <c r="J191" s="43">
        <v>79.2</v>
      </c>
      <c r="K191" s="44">
        <v>575</v>
      </c>
      <c r="L191" s="43">
        <v>3.68</v>
      </c>
    </row>
    <row r="192" spans="1:12" ht="15" x14ac:dyDescent="0.25">
      <c r="A192" s="23"/>
      <c r="B192" s="15"/>
      <c r="C192" s="11"/>
      <c r="D192" s="6"/>
      <c r="E192" s="42" t="s">
        <v>109</v>
      </c>
      <c r="F192" s="43">
        <v>10</v>
      </c>
      <c r="G192" s="43">
        <v>0.2</v>
      </c>
      <c r="H192" s="43">
        <v>1.5</v>
      </c>
      <c r="I192" s="43">
        <v>0.3</v>
      </c>
      <c r="J192" s="43">
        <v>15.8</v>
      </c>
      <c r="K192" s="44">
        <v>433</v>
      </c>
      <c r="L192" s="43">
        <v>2.9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35.050000000000004</v>
      </c>
      <c r="H194" s="19">
        <f t="shared" si="88"/>
        <v>29.990000000000002</v>
      </c>
      <c r="I194" s="19">
        <f t="shared" si="88"/>
        <v>75.179999999999993</v>
      </c>
      <c r="J194" s="19">
        <f t="shared" si="88"/>
        <v>706.35</v>
      </c>
      <c r="K194" s="25"/>
      <c r="L194" s="19">
        <f t="shared" ref="L194" si="89">SUM(L185:L193)</f>
        <v>67.470000000000013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50.25</v>
      </c>
      <c r="H195" s="32">
        <f t="shared" ref="H195" si="91">H184+H194</f>
        <v>46.510000000000005</v>
      </c>
      <c r="I195" s="32">
        <f t="shared" ref="I195" si="92">I184+I194</f>
        <v>115.35999999999999</v>
      </c>
      <c r="J195" s="32">
        <f t="shared" ref="J195:L195" si="93">J184+J194</f>
        <v>1195.3499999999999</v>
      </c>
      <c r="K195" s="32"/>
      <c r="L195" s="32">
        <f t="shared" si="93"/>
        <v>140.32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52.597000000000001</v>
      </c>
      <c r="H196" s="34">
        <f t="shared" si="94"/>
        <v>37.419000000000004</v>
      </c>
      <c r="I196" s="34">
        <f t="shared" si="94"/>
        <v>166.815</v>
      </c>
      <c r="J196" s="34">
        <f t="shared" si="94"/>
        <v>1190.03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134.56399999999999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dcterms:created xsi:type="dcterms:W3CDTF">2022-05-16T14:23:56Z</dcterms:created>
  <dcterms:modified xsi:type="dcterms:W3CDTF">2024-09-13T09:53:49Z</dcterms:modified>
</cp:coreProperties>
</file>